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 Filipowicz\Documents\"/>
    </mc:Choice>
  </mc:AlternateContent>
  <xr:revisionPtr revIDLastSave="0" documentId="13_ncr:1_{22B754C7-173D-4C3E-99DB-D8128F722467}" xr6:coauthVersionLast="45" xr6:coauthVersionMax="45" xr10:uidLastSave="{00000000-0000-0000-0000-000000000000}"/>
  <bookViews>
    <workbookView xWindow="-23148" yWindow="-108" windowWidth="23256" windowHeight="12576" activeTab="1" xr2:uid="{427A6988-0293-4F78-87C5-AFCC31837A1A}"/>
  </bookViews>
  <sheets>
    <sheet name="Intro" sheetId="1" r:id="rId1"/>
    <sheet name="Estimation" sheetId="2" r:id="rId2"/>
    <sheet name="Notes" sheetId="4" r:id="rId3"/>
    <sheet name="Risks" sheetId="3" r:id="rId4"/>
    <sheet name="List of question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I20" i="2"/>
  <c r="J20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3" i="2"/>
  <c r="K20" i="2" l="1"/>
</calcChain>
</file>

<file path=xl/sharedStrings.xml><?xml version="1.0" encoding="utf-8"?>
<sst xmlns="http://schemas.openxmlformats.org/spreadsheetml/2006/main" count="120" uniqueCount="95">
  <si>
    <t>Project Name</t>
  </si>
  <si>
    <t>Project Manager</t>
  </si>
  <si>
    <t>Project Analyst</t>
  </si>
  <si>
    <t>Main architect</t>
  </si>
  <si>
    <t>Project Description</t>
  </si>
  <si>
    <t>John Doe</t>
  </si>
  <si>
    <t>Larry Loe</t>
  </si>
  <si>
    <t>Tommy Toe</t>
  </si>
  <si>
    <t>The intranet for financial company</t>
  </si>
  <si>
    <t xml:space="preserve">The main goal of this project is able to create the intranet system allowing to have  a personal workspace for each employee. The application should allow to:
- create an account
- login to the system
- retrieve the list of documents from the CRM system
- backup documents inside intranet system
- send internal message to other employee
</t>
  </si>
  <si>
    <t>Authentication and authorization</t>
  </si>
  <si>
    <t>Requirement</t>
  </si>
  <si>
    <t>Login process</t>
  </si>
  <si>
    <t>Description</t>
  </si>
  <si>
    <t>Registration process</t>
  </si>
  <si>
    <t>Authentication via e-mail and password</t>
  </si>
  <si>
    <t>Registration process should allow for admin role to create a new account for the employee. The new user should receive the e-mail with confirmation link.
Required data: FirstName, LastName, e-mail, role.
Possible role: ADMIN / USER</t>
  </si>
  <si>
    <t>Forgot / Change password feature</t>
  </si>
  <si>
    <t>A typical way to be able to change the password</t>
  </si>
  <si>
    <t>Document storage</t>
  </si>
  <si>
    <t>retrieve the list of documents from the CRM system</t>
  </si>
  <si>
    <t>backup documents inside intranet system</t>
  </si>
  <si>
    <t>Messanger</t>
  </si>
  <si>
    <t>send internal message to other employee</t>
  </si>
  <si>
    <t>Assignee</t>
  </si>
  <si>
    <t>The Keyclock IAM server</t>
  </si>
  <si>
    <t>Integration with Keycloak</t>
  </si>
  <si>
    <t>JWT Token solution</t>
  </si>
  <si>
    <t>Number</t>
  </si>
  <si>
    <t>REQ.001</t>
  </si>
  <si>
    <t>REQ.002</t>
  </si>
  <si>
    <t>REQ.003</t>
  </si>
  <si>
    <t>REQ.004</t>
  </si>
  <si>
    <t>REQ.005</t>
  </si>
  <si>
    <t>REQ.006</t>
  </si>
  <si>
    <t>By using spring-security</t>
  </si>
  <si>
    <t>Technical decomposition ….</t>
  </si>
  <si>
    <t>CRM API analysis</t>
  </si>
  <si>
    <t xml:space="preserve">Could be difficult part here. </t>
  </si>
  <si>
    <t>Integration through the SOAP prototocol</t>
  </si>
  <si>
    <t>Integration with AWS S3 to store document</t>
  </si>
  <si>
    <t>Technical description…</t>
  </si>
  <si>
    <t>Endpoint for registration</t>
  </si>
  <si>
    <t>REST enpoint</t>
  </si>
  <si>
    <t>Colleague 1</t>
  </si>
  <si>
    <t>Colleague 2</t>
  </si>
  <si>
    <t>Colleague 3</t>
  </si>
  <si>
    <t>DEV note</t>
  </si>
  <si>
    <t>Complexity</t>
  </si>
  <si>
    <t>Knowledge category</t>
  </si>
  <si>
    <t>Requires further analysis and messanger documentation. Could be great to do the PoC.</t>
  </si>
  <si>
    <t>Should be re-used messanger component developed by other vendor for the financial company. It is not finished yet.</t>
  </si>
  <si>
    <t>SIMPLE</t>
  </si>
  <si>
    <t>MEDIUM</t>
  </si>
  <si>
    <t>COMPLEX</t>
  </si>
  <si>
    <t>Extra time added to deep investigation + API verification</t>
  </si>
  <si>
    <t>TODO the estimation after meeting</t>
  </si>
  <si>
    <t>PARTIAL</t>
  </si>
  <si>
    <t>RARE</t>
  </si>
  <si>
    <t>FULL</t>
  </si>
  <si>
    <t>NEW</t>
  </si>
  <si>
    <t>The whole team did a similar feature and everyone knows how to do it.</t>
  </si>
  <si>
    <t>Someone from the team members did a similiar feature</t>
  </si>
  <si>
    <t>Someone from the company did a similar feature</t>
  </si>
  <si>
    <t>no one did a similar feature in whole organisation</t>
  </si>
  <si>
    <t>Optimistic</t>
  </si>
  <si>
    <t>Most likely</t>
  </si>
  <si>
    <t>Pessimistic</t>
  </si>
  <si>
    <t>Expected</t>
  </si>
  <si>
    <t>Total</t>
  </si>
  <si>
    <t>Technical description….</t>
  </si>
  <si>
    <t>Id</t>
  </si>
  <si>
    <t>Risk description</t>
  </si>
  <si>
    <t>Probability</t>
  </si>
  <si>
    <t>Added the risk with Keycloack server experiments.</t>
  </si>
  <si>
    <t>RISK.001</t>
  </si>
  <si>
    <t>Unstable messanger component because it is under development</t>
  </si>
  <si>
    <t>RISK.002</t>
  </si>
  <si>
    <t>Potential delay when external vendor will not finish this component</t>
  </si>
  <si>
    <t>RISK.003</t>
  </si>
  <si>
    <t>Could be required direct contact to the CRM author</t>
  </si>
  <si>
    <t>Question</t>
  </si>
  <si>
    <t>Could you send the Messanger functional and technical documentation?</t>
  </si>
  <si>
    <t>RISK.00</t>
  </si>
  <si>
    <t>Business risks</t>
  </si>
  <si>
    <t>The specification is poor. We have a lot of question regarding integration with Messanger.</t>
  </si>
  <si>
    <t>Similar systems</t>
  </si>
  <si>
    <t>System A is available here: http://example.com</t>
  </si>
  <si>
    <t>System B is available here: http://example.com</t>
  </si>
  <si>
    <t>System C is available here: http://example.com</t>
  </si>
  <si>
    <t>Integration points</t>
  </si>
  <si>
    <t>AWS S3</t>
  </si>
  <si>
    <t>CRM SOAP API</t>
  </si>
  <si>
    <t>REQ.XYZ</t>
  </si>
  <si>
    <t>Question 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</si>
</sst>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6" borderId="3" applyNumberFormat="0" applyAlignment="0" applyProtection="0"/>
    <xf numFmtId="0" fontId="7" fillId="0" borderId="4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1" applyAlignment="1">
      <alignment horizontal="left"/>
    </xf>
    <xf numFmtId="0" fontId="5" fillId="5" borderId="2" xfId="5" applyAlignment="1">
      <alignment wrapText="1"/>
    </xf>
    <xf numFmtId="0" fontId="3" fillId="3" borderId="0" xfId="3"/>
    <xf numFmtId="4" fontId="0" fillId="0" borderId="0" xfId="0" applyNumberFormat="1"/>
    <xf numFmtId="4" fontId="6" fillId="6" borderId="3" xfId="6" applyNumberFormat="1"/>
    <xf numFmtId="0" fontId="2" fillId="2" borderId="0" xfId="2"/>
    <xf numFmtId="4" fontId="2" fillId="2" borderId="0" xfId="2" applyNumberFormat="1"/>
    <xf numFmtId="0" fontId="4" fillId="4" borderId="0" xfId="4" applyAlignment="1">
      <alignment wrapText="1"/>
    </xf>
    <xf numFmtId="0" fontId="1" fillId="0" borderId="1" xfId="1" applyAlignment="1">
      <alignment horizontal="left" wrapText="1"/>
    </xf>
    <xf numFmtId="0" fontId="4" fillId="4" borderId="0" xfId="4"/>
    <xf numFmtId="0" fontId="7" fillId="4" borderId="4" xfId="7" applyFill="1"/>
    <xf numFmtId="0" fontId="6" fillId="6" borderId="5" xfId="6" applyBorder="1" applyAlignment="1">
      <alignment horizontal="center"/>
    </xf>
    <xf numFmtId="0" fontId="6" fillId="6" borderId="6" xfId="6" applyBorder="1" applyAlignment="1">
      <alignment horizontal="center"/>
    </xf>
    <xf numFmtId="0" fontId="6" fillId="6" borderId="7" xfId="6" applyBorder="1" applyAlignment="1">
      <alignment horizontal="center"/>
    </xf>
    <xf numFmtId="9" fontId="0" fillId="0" borderId="0" xfId="0" applyNumberFormat="1"/>
    <xf numFmtId="0" fontId="6" fillId="6" borderId="3" xfId="6"/>
    <xf numFmtId="0" fontId="6" fillId="6" borderId="3" xfId="6" applyAlignment="1">
      <alignment wrapText="1"/>
    </xf>
    <xf numFmtId="0" fontId="0" fillId="7" borderId="0" xfId="0" applyFill="1" applyAlignment="1">
      <alignment wrapText="1"/>
    </xf>
    <xf numFmtId="0" fontId="7" fillId="4" borderId="4" xfId="7" applyFill="1" applyAlignment="1">
      <alignment wrapText="1"/>
    </xf>
  </cellXfs>
  <cellStyles count="8">
    <cellStyle name="Dane wejściowe" xfId="5" builtinId="20"/>
    <cellStyle name="Dane wyjściowe" xfId="6" builtinId="21"/>
    <cellStyle name="Dobry" xfId="2" builtinId="26"/>
    <cellStyle name="Komórka połączona" xfId="7" builtinId="24"/>
    <cellStyle name="Nagłówek 1" xfId="1" builtinId="16"/>
    <cellStyle name="Neutralny" xfId="4" builtinId="28"/>
    <cellStyle name="Normalny" xfId="0" builtinId="0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9054-CA01-4D4E-83D2-3312B2D33739}">
  <dimension ref="B2:C6"/>
  <sheetViews>
    <sheetView workbookViewId="0">
      <selection activeCell="B8" sqref="B8"/>
    </sheetView>
  </sheetViews>
  <sheetFormatPr defaultRowHeight="15" x14ac:dyDescent="0.25"/>
  <cols>
    <col min="1" max="1" width="2" customWidth="1"/>
    <col min="2" max="2" width="19.7109375" customWidth="1"/>
    <col min="3" max="3" width="80" customWidth="1"/>
  </cols>
  <sheetData>
    <row r="2" spans="2:3" x14ac:dyDescent="0.25">
      <c r="B2" s="11" t="s">
        <v>0</v>
      </c>
      <c r="C2" s="17" t="s">
        <v>8</v>
      </c>
    </row>
    <row r="3" spans="2:3" ht="120" x14ac:dyDescent="0.25">
      <c r="B3" s="11" t="s">
        <v>4</v>
      </c>
      <c r="C3" s="18" t="s">
        <v>9</v>
      </c>
    </row>
    <row r="4" spans="2:3" x14ac:dyDescent="0.25">
      <c r="B4" s="11" t="s">
        <v>1</v>
      </c>
      <c r="C4" s="17" t="s">
        <v>5</v>
      </c>
    </row>
    <row r="5" spans="2:3" x14ac:dyDescent="0.25">
      <c r="B5" s="11" t="s">
        <v>2</v>
      </c>
      <c r="C5" s="17" t="s">
        <v>6</v>
      </c>
    </row>
    <row r="6" spans="2:3" x14ac:dyDescent="0.25">
      <c r="B6" s="11" t="s">
        <v>3</v>
      </c>
      <c r="C6" s="17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55A5-F23B-4531-B2BD-50E519163934}">
  <dimension ref="A1:K29"/>
  <sheetViews>
    <sheetView tabSelected="1" topLeftCell="A13" workbookViewId="0">
      <selection activeCell="E25" sqref="E25"/>
    </sheetView>
  </sheetViews>
  <sheetFormatPr defaultRowHeight="15" outlineLevelRow="1" x14ac:dyDescent="0.25"/>
  <cols>
    <col min="1" max="1" width="10.7109375" customWidth="1"/>
    <col min="2" max="2" width="40.7109375" customWidth="1"/>
    <col min="3" max="3" width="48.5703125" customWidth="1"/>
    <col min="4" max="4" width="31.5703125" customWidth="1"/>
    <col min="5" max="5" width="27.85546875" customWidth="1"/>
    <col min="6" max="6" width="12.5703125" customWidth="1"/>
    <col min="7" max="7" width="13.7109375" customWidth="1"/>
    <col min="8" max="8" width="10.85546875" customWidth="1"/>
    <col min="9" max="9" width="12.140625" customWidth="1"/>
    <col min="10" max="10" width="11" customWidth="1"/>
    <col min="11" max="11" width="9.85546875" bestFit="1" customWidth="1"/>
  </cols>
  <sheetData>
    <row r="1" spans="1:11" ht="30" x14ac:dyDescent="0.25">
      <c r="A1" s="9" t="s">
        <v>28</v>
      </c>
      <c r="B1" s="9" t="s">
        <v>11</v>
      </c>
      <c r="C1" s="9" t="s">
        <v>13</v>
      </c>
      <c r="D1" s="9" t="s">
        <v>47</v>
      </c>
      <c r="E1" s="9" t="s">
        <v>24</v>
      </c>
      <c r="F1" s="9" t="s">
        <v>49</v>
      </c>
      <c r="G1" s="9" t="s">
        <v>48</v>
      </c>
      <c r="H1" s="9" t="s">
        <v>65</v>
      </c>
      <c r="I1" s="9" t="s">
        <v>66</v>
      </c>
      <c r="J1" s="9" t="s">
        <v>67</v>
      </c>
      <c r="K1" s="9" t="s">
        <v>68</v>
      </c>
    </row>
    <row r="2" spans="1:11" ht="20.25" thickBot="1" x14ac:dyDescent="0.3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7"/>
    </row>
    <row r="3" spans="1:11" ht="15.75" outlineLevel="1" thickTop="1" x14ac:dyDescent="0.25">
      <c r="A3" s="3" t="s">
        <v>29</v>
      </c>
      <c r="B3" s="3" t="s">
        <v>12</v>
      </c>
      <c r="C3" s="3" t="s">
        <v>15</v>
      </c>
      <c r="D3" s="3"/>
      <c r="E3" s="3" t="s">
        <v>44</v>
      </c>
      <c r="F3" s="1"/>
      <c r="G3" s="1"/>
      <c r="H3" s="1"/>
      <c r="I3" s="1"/>
      <c r="J3" s="1"/>
      <c r="K3" s="8" t="str">
        <f>IF(H3+I3+J3&gt;0,(H3+4*I3+J3)/6,"")</f>
        <v/>
      </c>
    </row>
    <row r="4" spans="1:11" outlineLevel="1" x14ac:dyDescent="0.25">
      <c r="A4" s="1"/>
      <c r="B4" s="1" t="s">
        <v>27</v>
      </c>
      <c r="C4" s="1" t="s">
        <v>70</v>
      </c>
      <c r="D4" s="1"/>
      <c r="E4" s="1"/>
      <c r="F4" s="1" t="s">
        <v>57</v>
      </c>
      <c r="G4" s="1" t="s">
        <v>52</v>
      </c>
      <c r="H4" s="1">
        <v>1</v>
      </c>
      <c r="I4" s="1">
        <v>1.5</v>
      </c>
      <c r="J4" s="1">
        <v>3</v>
      </c>
      <c r="K4" s="8">
        <f t="shared" ref="K4:K19" si="0">IF(H4+I4+J4&gt;0,(H4+4*I4+J4)/6,"")</f>
        <v>1.6666666666666667</v>
      </c>
    </row>
    <row r="5" spans="1:11" ht="75" outlineLevel="1" x14ac:dyDescent="0.25">
      <c r="A5" s="3" t="s">
        <v>30</v>
      </c>
      <c r="B5" s="3" t="s">
        <v>14</v>
      </c>
      <c r="C5" s="3" t="s">
        <v>16</v>
      </c>
      <c r="D5" s="3"/>
      <c r="E5" s="3" t="s">
        <v>45</v>
      </c>
      <c r="F5" s="1"/>
      <c r="G5" s="1"/>
      <c r="H5" s="1"/>
      <c r="I5" s="1"/>
      <c r="J5" s="1"/>
      <c r="K5" s="8" t="str">
        <f t="shared" si="0"/>
        <v/>
      </c>
    </row>
    <row r="6" spans="1:11" ht="30" outlineLevel="1" x14ac:dyDescent="0.25">
      <c r="A6" s="1"/>
      <c r="B6" s="1" t="s">
        <v>25</v>
      </c>
      <c r="C6" s="1"/>
      <c r="D6" s="19" t="s">
        <v>74</v>
      </c>
      <c r="E6" s="1"/>
      <c r="F6" s="1" t="s">
        <v>58</v>
      </c>
      <c r="G6" s="1" t="s">
        <v>53</v>
      </c>
      <c r="H6" s="1">
        <v>1</v>
      </c>
      <c r="I6" s="1">
        <v>2</v>
      </c>
      <c r="J6" s="1">
        <v>6</v>
      </c>
      <c r="K6" s="8">
        <f t="shared" si="0"/>
        <v>2.5</v>
      </c>
    </row>
    <row r="7" spans="1:11" outlineLevel="1" x14ac:dyDescent="0.25">
      <c r="A7" s="1"/>
      <c r="B7" s="1" t="s">
        <v>26</v>
      </c>
      <c r="C7" s="1" t="s">
        <v>35</v>
      </c>
      <c r="D7" s="1"/>
      <c r="E7" s="1"/>
      <c r="F7" s="1" t="s">
        <v>57</v>
      </c>
      <c r="G7" s="1" t="s">
        <v>53</v>
      </c>
      <c r="H7" s="1">
        <v>2</v>
      </c>
      <c r="I7" s="1">
        <v>2.5</v>
      </c>
      <c r="J7" s="1">
        <v>4</v>
      </c>
      <c r="K7" s="8">
        <f t="shared" si="0"/>
        <v>2.6666666666666665</v>
      </c>
    </row>
    <row r="8" spans="1:11" outlineLevel="1" x14ac:dyDescent="0.25">
      <c r="A8" s="1"/>
      <c r="B8" s="1" t="s">
        <v>42</v>
      </c>
      <c r="C8" s="1" t="s">
        <v>43</v>
      </c>
      <c r="D8" s="1"/>
      <c r="E8" s="1"/>
      <c r="F8" s="1" t="s">
        <v>59</v>
      </c>
      <c r="G8" s="1" t="s">
        <v>52</v>
      </c>
      <c r="H8" s="1">
        <v>0.5</v>
      </c>
      <c r="I8" s="1">
        <v>1</v>
      </c>
      <c r="J8" s="1">
        <v>1.5</v>
      </c>
      <c r="K8" s="8">
        <f t="shared" si="0"/>
        <v>1</v>
      </c>
    </row>
    <row r="9" spans="1:11" outlineLevel="1" x14ac:dyDescent="0.25">
      <c r="A9" s="3" t="s">
        <v>31</v>
      </c>
      <c r="B9" s="3" t="s">
        <v>17</v>
      </c>
      <c r="C9" s="3" t="s">
        <v>18</v>
      </c>
      <c r="D9" s="3"/>
      <c r="E9" s="3" t="s">
        <v>44</v>
      </c>
      <c r="F9" s="1"/>
      <c r="G9" s="1"/>
      <c r="H9" s="1"/>
      <c r="I9" s="1"/>
      <c r="J9" s="1"/>
      <c r="K9" s="8" t="str">
        <f t="shared" si="0"/>
        <v/>
      </c>
    </row>
    <row r="10" spans="1:11" outlineLevel="1" x14ac:dyDescent="0.25">
      <c r="A10" s="1"/>
      <c r="B10" s="1" t="s">
        <v>36</v>
      </c>
      <c r="C10" s="1" t="s">
        <v>41</v>
      </c>
      <c r="D10" s="1"/>
      <c r="E10" s="1"/>
      <c r="F10" s="1" t="s">
        <v>59</v>
      </c>
      <c r="G10" s="1" t="s">
        <v>52</v>
      </c>
      <c r="H10" s="1">
        <v>2</v>
      </c>
      <c r="I10" s="1">
        <v>4.5</v>
      </c>
      <c r="J10" s="1">
        <v>6</v>
      </c>
      <c r="K10" s="8">
        <f t="shared" si="0"/>
        <v>4.333333333333333</v>
      </c>
    </row>
    <row r="11" spans="1:11" ht="20.25" thickBot="1" x14ac:dyDescent="0.35">
      <c r="A11" s="10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8" t="str">
        <f t="shared" si="0"/>
        <v/>
      </c>
    </row>
    <row r="12" spans="1:11" ht="30.75" outlineLevel="1" x14ac:dyDescent="0.25">
      <c r="A12" s="3" t="s">
        <v>32</v>
      </c>
      <c r="B12" s="3" t="s">
        <v>20</v>
      </c>
      <c r="C12" s="3"/>
      <c r="D12" s="3"/>
      <c r="E12" s="3" t="s">
        <v>46</v>
      </c>
      <c r="F12" s="1"/>
      <c r="G12" s="1"/>
      <c r="H12" s="1"/>
      <c r="I12" s="1"/>
      <c r="J12" s="1"/>
      <c r="K12" s="8" t="str">
        <f t="shared" si="0"/>
        <v/>
      </c>
    </row>
    <row r="13" spans="1:11" ht="30" outlineLevel="1" x14ac:dyDescent="0.25">
      <c r="A13" s="1"/>
      <c r="B13" s="1" t="s">
        <v>37</v>
      </c>
      <c r="C13" s="1" t="s">
        <v>38</v>
      </c>
      <c r="D13" s="19" t="s">
        <v>55</v>
      </c>
      <c r="E13" s="1"/>
      <c r="F13" s="1" t="s">
        <v>57</v>
      </c>
      <c r="G13" s="1" t="s">
        <v>54</v>
      </c>
      <c r="H13" s="1">
        <v>1</v>
      </c>
      <c r="I13" s="1">
        <v>1.5</v>
      </c>
      <c r="J13" s="1">
        <v>3</v>
      </c>
      <c r="K13" s="8">
        <f t="shared" si="0"/>
        <v>1.6666666666666667</v>
      </c>
    </row>
    <row r="14" spans="1:11" outlineLevel="1" x14ac:dyDescent="0.25">
      <c r="A14" s="1"/>
      <c r="B14" s="1" t="s">
        <v>39</v>
      </c>
      <c r="C14" s="1"/>
      <c r="D14" s="1"/>
      <c r="E14" s="1"/>
      <c r="F14" s="1" t="s">
        <v>57</v>
      </c>
      <c r="G14" s="1" t="s">
        <v>53</v>
      </c>
      <c r="H14" s="1">
        <v>4</v>
      </c>
      <c r="I14" s="1">
        <v>5</v>
      </c>
      <c r="J14" s="1">
        <v>10</v>
      </c>
      <c r="K14" s="8">
        <f t="shared" si="0"/>
        <v>5.666666666666667</v>
      </c>
    </row>
    <row r="15" spans="1:11" outlineLevel="1" x14ac:dyDescent="0.25">
      <c r="A15" s="3" t="s">
        <v>33</v>
      </c>
      <c r="B15" s="3" t="s">
        <v>21</v>
      </c>
      <c r="C15" s="3"/>
      <c r="D15" s="3"/>
      <c r="E15" s="3" t="s">
        <v>45</v>
      </c>
      <c r="F15" s="1"/>
      <c r="G15" s="1"/>
      <c r="H15" s="1"/>
      <c r="I15" s="1"/>
      <c r="J15" s="1"/>
      <c r="K15" s="8" t="str">
        <f t="shared" si="0"/>
        <v/>
      </c>
    </row>
    <row r="16" spans="1:11" outlineLevel="1" x14ac:dyDescent="0.25">
      <c r="A16" s="1"/>
      <c r="B16" s="1" t="s">
        <v>40</v>
      </c>
      <c r="C16" s="1" t="s">
        <v>41</v>
      </c>
      <c r="D16" s="1"/>
      <c r="E16" s="1"/>
      <c r="F16" s="1"/>
      <c r="G16" s="1"/>
      <c r="H16" s="1"/>
      <c r="I16" s="1"/>
      <c r="J16" s="1"/>
      <c r="K16" s="8" t="str">
        <f t="shared" si="0"/>
        <v/>
      </c>
    </row>
    <row r="17" spans="1:11" ht="20.25" thickBot="1" x14ac:dyDescent="0.35">
      <c r="A17" s="10" t="s">
        <v>22</v>
      </c>
      <c r="B17" s="10"/>
      <c r="C17" s="10"/>
      <c r="D17" s="10"/>
      <c r="E17" s="10"/>
      <c r="F17" s="10"/>
      <c r="G17" s="10"/>
      <c r="H17" s="10"/>
      <c r="I17" s="10"/>
      <c r="J17" s="10"/>
      <c r="K17" s="8" t="str">
        <f t="shared" si="0"/>
        <v/>
      </c>
    </row>
    <row r="18" spans="1:11" ht="45.75" thickTop="1" x14ac:dyDescent="0.25">
      <c r="A18" s="3" t="s">
        <v>34</v>
      </c>
      <c r="B18" s="3" t="s">
        <v>23</v>
      </c>
      <c r="C18" s="3" t="s">
        <v>51</v>
      </c>
      <c r="D18" s="3" t="s">
        <v>50</v>
      </c>
      <c r="E18" s="3"/>
      <c r="F18" s="1" t="s">
        <v>60</v>
      </c>
      <c r="G18" s="1" t="s">
        <v>54</v>
      </c>
      <c r="H18" s="1"/>
      <c r="I18" s="1"/>
      <c r="J18" s="1"/>
      <c r="K18" s="5" t="str">
        <f t="shared" si="0"/>
        <v/>
      </c>
    </row>
    <row r="19" spans="1:11" outlineLevel="1" x14ac:dyDescent="0.25">
      <c r="B19" s="4" t="s">
        <v>56</v>
      </c>
      <c r="K19" s="5" t="str">
        <f t="shared" si="0"/>
        <v/>
      </c>
    </row>
    <row r="20" spans="1:11" x14ac:dyDescent="0.25">
      <c r="H20" s="6">
        <f>SUM(H3:H19)</f>
        <v>11.5</v>
      </c>
      <c r="I20" s="6">
        <f>SUM(I3:I19)</f>
        <v>18</v>
      </c>
      <c r="J20" s="6">
        <f>SUM(J3:J19)</f>
        <v>33.5</v>
      </c>
      <c r="K20" s="6">
        <f>SUM(K3:K19)</f>
        <v>19.5</v>
      </c>
    </row>
    <row r="21" spans="1:11" x14ac:dyDescent="0.25">
      <c r="H21" s="13" t="s">
        <v>69</v>
      </c>
      <c r="I21" s="14"/>
      <c r="J21" s="14"/>
      <c r="K21" s="15"/>
    </row>
    <row r="24" spans="1:11" ht="15.75" thickBot="1" x14ac:dyDescent="0.3">
      <c r="B24" s="12" t="s">
        <v>49</v>
      </c>
      <c r="C24" s="20"/>
    </row>
    <row r="25" spans="1:11" ht="31.5" thickTop="1" thickBot="1" x14ac:dyDescent="0.3">
      <c r="B25" s="12" t="s">
        <v>59</v>
      </c>
      <c r="C25" s="20" t="s">
        <v>61</v>
      </c>
    </row>
    <row r="26" spans="1:11" ht="31.5" thickTop="1" thickBot="1" x14ac:dyDescent="0.3">
      <c r="B26" s="12" t="s">
        <v>57</v>
      </c>
      <c r="C26" s="20" t="s">
        <v>62</v>
      </c>
    </row>
    <row r="27" spans="1:11" ht="16.5" thickTop="1" thickBot="1" x14ac:dyDescent="0.3">
      <c r="B27" s="12" t="s">
        <v>58</v>
      </c>
      <c r="C27" s="20" t="s">
        <v>63</v>
      </c>
    </row>
    <row r="28" spans="1:11" ht="16.5" thickTop="1" thickBot="1" x14ac:dyDescent="0.3">
      <c r="B28" s="12" t="s">
        <v>60</v>
      </c>
      <c r="C28" s="20" t="s">
        <v>64</v>
      </c>
    </row>
    <row r="29" spans="1:11" ht="15.75" thickTop="1" x14ac:dyDescent="0.25"/>
  </sheetData>
  <mergeCells count="4">
    <mergeCell ref="A2:J2"/>
    <mergeCell ref="A11:J11"/>
    <mergeCell ref="A17:J17"/>
    <mergeCell ref="H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08D5-F0AC-489E-AFFB-10A7AB97BB8A}">
  <dimension ref="A1:A15"/>
  <sheetViews>
    <sheetView workbookViewId="0">
      <selection activeCell="A18" sqref="A18"/>
    </sheetView>
  </sheetViews>
  <sheetFormatPr defaultRowHeight="15" x14ac:dyDescent="0.25"/>
  <cols>
    <col min="1" max="1" width="98.7109375" customWidth="1"/>
  </cols>
  <sheetData>
    <row r="1" spans="1:1" x14ac:dyDescent="0.25">
      <c r="A1" s="11" t="s">
        <v>84</v>
      </c>
    </row>
    <row r="2" spans="1:1" x14ac:dyDescent="0.25">
      <c r="A2" t="s">
        <v>85</v>
      </c>
    </row>
    <row r="6" spans="1:1" x14ac:dyDescent="0.25">
      <c r="A6" s="11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2" spans="1:1" x14ac:dyDescent="0.25">
      <c r="A12" s="11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0988C-9AE1-4676-845E-A249D92438AD}">
  <dimension ref="A1:D5"/>
  <sheetViews>
    <sheetView workbookViewId="0">
      <selection activeCell="A6" sqref="A6"/>
    </sheetView>
  </sheetViews>
  <sheetFormatPr defaultRowHeight="15" x14ac:dyDescent="0.25"/>
  <cols>
    <col min="2" max="2" width="14.42578125" customWidth="1"/>
    <col min="3" max="3" width="61.5703125" customWidth="1"/>
    <col min="4" max="4" width="18.5703125" customWidth="1"/>
  </cols>
  <sheetData>
    <row r="1" spans="1:4" x14ac:dyDescent="0.25">
      <c r="A1" s="11" t="s">
        <v>71</v>
      </c>
      <c r="B1" s="11" t="s">
        <v>11</v>
      </c>
      <c r="C1" s="11" t="s">
        <v>72</v>
      </c>
      <c r="D1" s="11" t="s">
        <v>73</v>
      </c>
    </row>
    <row r="2" spans="1:4" x14ac:dyDescent="0.25">
      <c r="A2" t="s">
        <v>75</v>
      </c>
      <c r="B2" t="s">
        <v>34</v>
      </c>
      <c r="C2" t="s">
        <v>76</v>
      </c>
      <c r="D2" s="16">
        <v>0.3</v>
      </c>
    </row>
    <row r="3" spans="1:4" x14ac:dyDescent="0.25">
      <c r="A3" t="s">
        <v>77</v>
      </c>
      <c r="B3" t="s">
        <v>34</v>
      </c>
      <c r="C3" t="s">
        <v>78</v>
      </c>
      <c r="D3" s="16">
        <v>0.2</v>
      </c>
    </row>
    <row r="4" spans="1:4" x14ac:dyDescent="0.25">
      <c r="A4" t="s">
        <v>79</v>
      </c>
      <c r="B4" t="s">
        <v>32</v>
      </c>
      <c r="C4" t="s">
        <v>80</v>
      </c>
      <c r="D4" s="16">
        <v>0.05</v>
      </c>
    </row>
    <row r="5" spans="1:4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9FF1-E405-4E4E-A8DE-4EE72799085F}">
  <dimension ref="A1:C3"/>
  <sheetViews>
    <sheetView workbookViewId="0">
      <selection activeCell="C4" sqref="C4"/>
    </sheetView>
  </sheetViews>
  <sheetFormatPr defaultRowHeight="15" x14ac:dyDescent="0.25"/>
  <cols>
    <col min="2" max="2" width="22.7109375" customWidth="1"/>
    <col min="3" max="3" width="77.42578125" customWidth="1"/>
  </cols>
  <sheetData>
    <row r="1" spans="1:3" x14ac:dyDescent="0.25">
      <c r="A1" s="11" t="s">
        <v>71</v>
      </c>
      <c r="B1" s="11" t="s">
        <v>11</v>
      </c>
      <c r="C1" s="11" t="s">
        <v>81</v>
      </c>
    </row>
    <row r="2" spans="1:3" x14ac:dyDescent="0.25">
      <c r="A2">
        <v>1</v>
      </c>
      <c r="B2" t="s">
        <v>34</v>
      </c>
      <c r="C2" t="s">
        <v>82</v>
      </c>
    </row>
    <row r="3" spans="1:3" x14ac:dyDescent="0.25">
      <c r="A3">
        <v>2</v>
      </c>
      <c r="B3" t="s">
        <v>93</v>
      </c>
      <c r="C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Intro</vt:lpstr>
      <vt:lpstr>Estimation</vt:lpstr>
      <vt:lpstr>Notes</vt:lpstr>
      <vt:lpstr>Risks</vt:lpstr>
      <vt:lpstr>List of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Filipowicz</dc:creator>
  <cp:lastModifiedBy>Piotr Filipowicz</cp:lastModifiedBy>
  <dcterms:created xsi:type="dcterms:W3CDTF">2020-02-29T15:57:38Z</dcterms:created>
  <dcterms:modified xsi:type="dcterms:W3CDTF">2020-02-29T18:26:50Z</dcterms:modified>
</cp:coreProperties>
</file>